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KC\Finance reports May 18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8" i="1"/>
  <c r="B11" i="1"/>
  <c r="C11" i="1" s="1"/>
  <c r="C20" i="1" s="1"/>
</calcChain>
</file>

<file path=xl/sharedStrings.xml><?xml version="1.0" encoding="utf-8"?>
<sst xmlns="http://schemas.openxmlformats.org/spreadsheetml/2006/main" count="20" uniqueCount="20">
  <si>
    <t>Opening balance all accounts</t>
  </si>
  <si>
    <t>Receipts :</t>
  </si>
  <si>
    <t>Misc fundraising</t>
  </si>
  <si>
    <t>Sausage sizzle</t>
  </si>
  <si>
    <t>Harmony Classic 2018</t>
  </si>
  <si>
    <t>Expenses :</t>
  </si>
  <si>
    <t>Harmony Classic</t>
  </si>
  <si>
    <t>Member Fees</t>
  </si>
  <si>
    <t>Misc Income</t>
  </si>
  <si>
    <t>Costumes and badges</t>
  </si>
  <si>
    <t>Sausage sizzle (Meat)</t>
  </si>
  <si>
    <t>Misc expenses</t>
  </si>
  <si>
    <t>Operating expenses</t>
  </si>
  <si>
    <t>Staff expenses</t>
  </si>
  <si>
    <t>Closing balance</t>
  </si>
  <si>
    <t>Account balances 31 May 2018</t>
  </si>
  <si>
    <t>Westpac Community Solution balance</t>
  </si>
  <si>
    <t>Westpac Business Maxi Balance</t>
  </si>
  <si>
    <t>Westpac Term Deposit 2 balance</t>
  </si>
  <si>
    <t>TREASURERS'S REPORT FOR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</si>
</sst>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3" fillId="0" borderId="4" xfId="0" applyFont="1" applyBorder="1"/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164" fontId="0" fillId="0" borderId="3" xfId="0" applyNumberForma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workbookViewId="0">
      <selection activeCell="A2" sqref="A2:C25"/>
    </sheetView>
  </sheetViews>
  <sheetFormatPr defaultRowHeight="15" x14ac:dyDescent="0.25"/>
  <cols>
    <col min="1" max="1" width="39.140625" customWidth="1"/>
    <col min="2" max="2" width="14.140625" style="10" customWidth="1"/>
    <col min="3" max="3" width="19.140625" style="10" customWidth="1"/>
  </cols>
  <sheetData>
    <row r="2" spans="1:3" x14ac:dyDescent="0.25">
      <c r="A2" s="1" t="s">
        <v>19</v>
      </c>
      <c r="B2" s="11"/>
      <c r="C2" s="6"/>
    </row>
    <row r="3" spans="1:3" x14ac:dyDescent="0.25">
      <c r="A3" s="2" t="s">
        <v>0</v>
      </c>
      <c r="B3" s="12"/>
      <c r="C3" s="7">
        <v>74196.11</v>
      </c>
    </row>
    <row r="4" spans="1:3" x14ac:dyDescent="0.25">
      <c r="A4" s="3"/>
      <c r="B4" s="12"/>
      <c r="C4" s="8"/>
    </row>
    <row r="5" spans="1:3" x14ac:dyDescent="0.25">
      <c r="A5" s="4" t="s">
        <v>1</v>
      </c>
      <c r="B5" s="12"/>
      <c r="C5" s="8"/>
    </row>
    <row r="6" spans="1:3" x14ac:dyDescent="0.25">
      <c r="A6" s="3" t="s">
        <v>2</v>
      </c>
      <c r="B6" s="12">
        <v>200</v>
      </c>
      <c r="C6" s="8"/>
    </row>
    <row r="7" spans="1:3" x14ac:dyDescent="0.25">
      <c r="A7" s="3" t="s">
        <v>3</v>
      </c>
      <c r="B7" s="12">
        <v>2317.2800000000002</v>
      </c>
      <c r="C7" s="8"/>
    </row>
    <row r="8" spans="1:3" x14ac:dyDescent="0.25">
      <c r="A8" s="3" t="s">
        <v>4</v>
      </c>
      <c r="B8" s="12">
        <v>9685.2900000000009</v>
      </c>
      <c r="C8" s="8"/>
    </row>
    <row r="9" spans="1:3" x14ac:dyDescent="0.25">
      <c r="A9" s="3" t="s">
        <v>7</v>
      </c>
      <c r="B9" s="12">
        <v>2360</v>
      </c>
      <c r="C9" s="8"/>
    </row>
    <row r="10" spans="1:3" x14ac:dyDescent="0.25">
      <c r="A10" s="3" t="s">
        <v>9</v>
      </c>
      <c r="B10" s="12">
        <v>691.95</v>
      </c>
      <c r="C10" s="8"/>
    </row>
    <row r="11" spans="1:3" x14ac:dyDescent="0.25">
      <c r="A11" s="3" t="s">
        <v>8</v>
      </c>
      <c r="B11" s="12">
        <f>62.55+6.86+6112.35</f>
        <v>6181.76</v>
      </c>
      <c r="C11" s="7">
        <f>SUM(B6:B11)</f>
        <v>21436.280000000002</v>
      </c>
    </row>
    <row r="12" spans="1:3" x14ac:dyDescent="0.25">
      <c r="A12" s="3"/>
      <c r="B12" s="12"/>
      <c r="C12" s="8"/>
    </row>
    <row r="13" spans="1:3" x14ac:dyDescent="0.25">
      <c r="A13" s="4" t="s">
        <v>5</v>
      </c>
      <c r="B13" s="12"/>
      <c r="C13" s="8"/>
    </row>
    <row r="14" spans="1:3" x14ac:dyDescent="0.25">
      <c r="A14" s="3" t="s">
        <v>10</v>
      </c>
      <c r="B14" s="12">
        <v>325</v>
      </c>
      <c r="C14" s="8"/>
    </row>
    <row r="15" spans="1:3" x14ac:dyDescent="0.25">
      <c r="A15" s="3" t="s">
        <v>6</v>
      </c>
      <c r="B15" s="12">
        <v>14716.39</v>
      </c>
      <c r="C15" s="8"/>
    </row>
    <row r="16" spans="1:3" x14ac:dyDescent="0.25">
      <c r="A16" s="3" t="s">
        <v>11</v>
      </c>
      <c r="B16" s="12">
        <v>4550</v>
      </c>
      <c r="C16" s="8"/>
    </row>
    <row r="17" spans="1:3" x14ac:dyDescent="0.25">
      <c r="A17" s="3" t="s">
        <v>12</v>
      </c>
      <c r="B17" s="12">
        <v>4095.77</v>
      </c>
      <c r="C17" s="8"/>
    </row>
    <row r="18" spans="1:3" x14ac:dyDescent="0.25">
      <c r="A18" s="3" t="s">
        <v>13</v>
      </c>
      <c r="B18" s="12">
        <v>5356.5</v>
      </c>
      <c r="C18" s="7">
        <f>SUM(B14:B18)</f>
        <v>29043.66</v>
      </c>
    </row>
    <row r="19" spans="1:3" x14ac:dyDescent="0.25">
      <c r="A19" s="3"/>
      <c r="B19" s="12"/>
      <c r="C19" s="8"/>
    </row>
    <row r="20" spans="1:3" x14ac:dyDescent="0.25">
      <c r="A20" s="4" t="s">
        <v>14</v>
      </c>
      <c r="B20" s="12"/>
      <c r="C20" s="7">
        <f>+C3-C18+C11</f>
        <v>66588.73</v>
      </c>
    </row>
    <row r="21" spans="1:3" x14ac:dyDescent="0.25">
      <c r="A21" s="3"/>
      <c r="B21" s="12"/>
      <c r="C21" s="8"/>
    </row>
    <row r="22" spans="1:3" x14ac:dyDescent="0.25">
      <c r="A22" s="4" t="s">
        <v>15</v>
      </c>
      <c r="B22" s="12"/>
      <c r="C22" s="8"/>
    </row>
    <row r="23" spans="1:3" x14ac:dyDescent="0.25">
      <c r="A23" s="3" t="s">
        <v>16</v>
      </c>
      <c r="B23" s="12">
        <v>15574.91</v>
      </c>
      <c r="C23" s="8"/>
    </row>
    <row r="24" spans="1:3" x14ac:dyDescent="0.25">
      <c r="A24" s="3" t="s">
        <v>17</v>
      </c>
      <c r="B24" s="12">
        <v>13928.58</v>
      </c>
      <c r="C24" s="8"/>
    </row>
    <row r="25" spans="1:3" x14ac:dyDescent="0.25">
      <c r="A25" s="5" t="s">
        <v>18</v>
      </c>
      <c r="B25" s="13">
        <v>37085.24</v>
      </c>
      <c r="C25" s="9">
        <f>SUM(B23:B25)</f>
        <v>66588.73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Gray</dc:creator>
  <cp:lastModifiedBy>Sue Gray</cp:lastModifiedBy>
  <dcterms:created xsi:type="dcterms:W3CDTF">2018-06-14T01:49:02Z</dcterms:created>
  <dcterms:modified xsi:type="dcterms:W3CDTF">2018-06-14T09:41:19Z</dcterms:modified>
</cp:coreProperties>
</file>